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'A'!$A$1:$O$30</definedName>
  </definedNames>
  <calcPr fullCalcOnLoad="1"/>
</workbook>
</file>

<file path=xl/sharedStrings.xml><?xml version="1.0" encoding="utf-8"?>
<sst xmlns="http://schemas.openxmlformats.org/spreadsheetml/2006/main" count="47" uniqueCount="40">
  <si>
    <t>Rev 1/97</t>
  </si>
  <si>
    <t>Form  E019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</si>
  <si>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</si>
  <si>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</si>
  <si>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</si>
  <si>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</si>
  <si>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</si>
  <si>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</si>
  <si>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</si>
  <si>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Road</t>
  </si>
  <si>
    <t>Location</t>
  </si>
  <si>
    <t>Lift</t>
  </si>
  <si>
    <t>Length</t>
  </si>
  <si>
    <t>Width</t>
  </si>
  <si>
    <t>Depth</t>
  </si>
  <si>
    <t>Plan</t>
  </si>
  <si>
    <t>Delivered</t>
  </si>
  <si>
    <t>Waste</t>
  </si>
  <si>
    <t>Yield</t>
  </si>
  <si>
    <t>Today</t>
  </si>
  <si>
    <t>To Date</t>
  </si>
  <si>
    <t>Date</t>
  </si>
  <si>
    <t>Sta</t>
  </si>
  <si>
    <t>(Side)</t>
  </si>
  <si>
    <t>No.</t>
  </si>
  <si>
    <t>(ft)</t>
  </si>
  <si>
    <t>(in)</t>
  </si>
  <si>
    <t>(Tons)</t>
  </si>
  <si>
    <t>(%)</t>
  </si>
  <si>
    <t>By</t>
  </si>
  <si>
    <t xml:space="preserve">Qty. Awarded: </t>
  </si>
  <si>
    <t xml:space="preserve">Method of Measurement: </t>
  </si>
  <si>
    <t>Method of Measurement: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</si>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</sst>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  <numFmt numFmtId="168" formatCode="0.00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39" fontId="0" fillId="0" borderId="6" xfId="0" applyNumberFormat="1" applyFont="1" applyBorder="1" applyAlignment="1" applyProtection="1">
      <alignment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67" fontId="0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4.7109375" style="0" customWidth="1"/>
    <col min="6" max="6" width="7.7109375" style="0" customWidth="1"/>
    <col min="7" max="8" width="5.7109375" style="0" customWidth="1"/>
    <col min="9" max="10" width="7.7109375" style="0" customWidth="1"/>
    <col min="11" max="11" width="6.7109375" style="0" customWidth="1"/>
    <col min="12" max="12" width="5.7109375" style="0" customWidth="1"/>
    <col min="14" max="14" width="10.7109375" style="0" customWidth="1"/>
    <col min="15" max="15" width="3.7109375" style="0" customWidth="1"/>
  </cols>
  <sheetData>
    <row r="1" spans="1:15" ht="12.75">
      <c r="A1" s="1" t="s">
        <v>0</v>
      </c>
      <c r="N1" s="2" t="s">
        <v>1</v>
      </c>
      <c r="O1" s="3"/>
    </row>
    <row r="2" spans="1:256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6" ht="19.5" customHeight="1">
      <c r="A3" s="4" t="s">
        <v>3</v>
      </c>
      <c r="B3" s="8"/>
      <c r="C3" s="8"/>
      <c r="G3" s="6"/>
      <c r="H3" s="6"/>
      <c r="I3" s="6"/>
      <c r="J3" s="6"/>
      <c r="K3" s="6"/>
      <c r="L3" s="6"/>
      <c r="M3" s="4" t="s">
        <v>4</v>
      </c>
      <c r="N3" s="5"/>
      <c r="P3" s="6"/>
    </row>
    <row r="4" spans="1:16" ht="19.5" customHeight="1">
      <c r="A4" s="4" t="s">
        <v>5</v>
      </c>
      <c r="B4" s="8"/>
      <c r="C4" s="8"/>
      <c r="D4" s="9"/>
      <c r="G4" s="6"/>
      <c r="H4" s="6"/>
      <c r="I4" s="6"/>
      <c r="J4" s="6"/>
      <c r="K4" s="6"/>
      <c r="L4" s="10" t="s">
        <v>6</v>
      </c>
      <c r="M4" s="3"/>
      <c r="N4" s="5"/>
      <c r="P4" s="6"/>
    </row>
    <row r="5" spans="1:16" ht="19.5" customHeight="1">
      <c r="A5" s="4" t="s">
        <v>7</v>
      </c>
      <c r="B5" s="8"/>
      <c r="C5" s="8"/>
      <c r="D5" s="9"/>
      <c r="G5" s="6"/>
      <c r="H5" s="6"/>
      <c r="I5" s="6"/>
      <c r="J5" s="6"/>
      <c r="K5" s="6"/>
      <c r="L5" s="10" t="s">
        <v>8</v>
      </c>
      <c r="M5" s="7"/>
      <c r="N5" s="5"/>
      <c r="P5" s="6"/>
    </row>
    <row r="6" spans="1:16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3.5" customHeight="1">
      <c r="A7" s="11"/>
      <c r="B7" s="12"/>
      <c r="C7" s="13"/>
      <c r="D7" s="14"/>
      <c r="E7" s="14"/>
      <c r="F7" s="15"/>
      <c r="G7" s="15"/>
      <c r="H7" s="15"/>
      <c r="I7" s="15"/>
      <c r="J7" s="15"/>
      <c r="K7" s="35" t="s">
        <v>9</v>
      </c>
      <c r="L7" s="15"/>
      <c r="M7" s="15"/>
      <c r="N7" s="15"/>
      <c r="O7" s="14"/>
      <c r="P7" s="6"/>
    </row>
    <row r="8" spans="1:16" ht="13.5" customHeight="1">
      <c r="A8" s="16"/>
      <c r="B8" s="17" t="s">
        <v>10</v>
      </c>
      <c r="C8" s="18"/>
      <c r="D8" s="19"/>
      <c r="E8" s="20" t="s">
        <v>11</v>
      </c>
      <c r="F8" s="20" t="s">
        <v>12</v>
      </c>
      <c r="G8" s="20" t="s">
        <v>13</v>
      </c>
      <c r="H8" s="20" t="s">
        <v>14</v>
      </c>
      <c r="I8" s="20" t="s">
        <v>15</v>
      </c>
      <c r="J8" s="20" t="s">
        <v>16</v>
      </c>
      <c r="K8" s="20" t="s">
        <v>17</v>
      </c>
      <c r="L8" s="20" t="s">
        <v>18</v>
      </c>
      <c r="M8" s="20" t="s">
        <v>19</v>
      </c>
      <c r="N8" s="20" t="s">
        <v>20</v>
      </c>
      <c r="O8" s="21"/>
      <c r="P8" s="6"/>
    </row>
    <row r="9" spans="1:16" ht="13.5" customHeight="1">
      <c r="A9" s="36" t="s">
        <v>21</v>
      </c>
      <c r="B9" s="17" t="s">
        <v>22</v>
      </c>
      <c r="C9" s="17" t="s">
        <v>22</v>
      </c>
      <c r="D9" s="22" t="s">
        <v>23</v>
      </c>
      <c r="E9" s="22" t="s">
        <v>24</v>
      </c>
      <c r="F9" s="22" t="s">
        <v>25</v>
      </c>
      <c r="G9" s="22" t="s">
        <v>25</v>
      </c>
      <c r="H9" s="22" t="s">
        <v>26</v>
      </c>
      <c r="I9" s="22" t="s">
        <v>27</v>
      </c>
      <c r="J9" s="22" t="s">
        <v>27</v>
      </c>
      <c r="K9" s="22" t="s">
        <v>27</v>
      </c>
      <c r="L9" s="22" t="s">
        <v>28</v>
      </c>
      <c r="M9" s="22" t="s">
        <v>27</v>
      </c>
      <c r="N9" s="22" t="s">
        <v>27</v>
      </c>
      <c r="O9" s="22" t="s">
        <v>29</v>
      </c>
      <c r="P9" s="6"/>
    </row>
    <row r="10" spans="1:16" ht="19.5" customHeight="1">
      <c r="A10" s="23"/>
      <c r="B10" s="24"/>
      <c r="C10" s="24"/>
      <c r="D10" s="25"/>
      <c r="E10" s="25"/>
      <c r="F10" s="26">
        <f aca="true" t="shared" si="0" ref="F10:F24">IF(C10=" ",0,(C10-B10)*100)</f>
        <v>0</v>
      </c>
      <c r="G10" s="27">
        <v>0</v>
      </c>
      <c r="H10" s="27"/>
      <c r="I10" s="26"/>
      <c r="J10" s="26"/>
      <c r="K10" s="27"/>
      <c r="L10" s="28">
        <f>ROUND(IF(M10=" ",0,(M10/I10)*100),1)</f>
        <v>0</v>
      </c>
      <c r="M10" s="29">
        <f aca="true" t="shared" si="1" ref="M10:M24">IF(K10=0,(J10-K10),IF(K10="",0,(J10-K10)))</f>
        <v>0</v>
      </c>
      <c r="N10" s="29">
        <f>SUM(M10)</f>
        <v>0</v>
      </c>
      <c r="O10" s="25"/>
      <c r="P10" s="6"/>
    </row>
    <row r="11" spans="1:16" ht="19.5" customHeight="1">
      <c r="A11" s="23"/>
      <c r="B11" s="24"/>
      <c r="C11" s="24"/>
      <c r="D11" s="25"/>
      <c r="E11" s="25"/>
      <c r="F11" s="26">
        <f t="shared" si="0"/>
        <v>0</v>
      </c>
      <c r="G11" s="27"/>
      <c r="H11" s="27"/>
      <c r="I11" s="26"/>
      <c r="J11" s="26"/>
      <c r="K11" s="27"/>
      <c r="L11" s="28">
        <f aca="true" t="shared" si="2" ref="L11:L24">ROUND(IF(K11=" ",0,IF(ISERR(K11/I11),0,(K11/I11))),3)</f>
        <v>0</v>
      </c>
      <c r="M11" s="29">
        <f t="shared" si="1"/>
        <v>0</v>
      </c>
      <c r="N11" s="29">
        <f>IF(M11=" ",0,SUM(M$10:M11))</f>
        <v>0</v>
      </c>
      <c r="O11" s="25"/>
      <c r="P11" s="6"/>
    </row>
    <row r="12" spans="1:16" ht="19.5" customHeight="1">
      <c r="A12" s="23"/>
      <c r="B12" s="24"/>
      <c r="C12" s="24"/>
      <c r="D12" s="25"/>
      <c r="E12" s="25"/>
      <c r="F12" s="26">
        <f t="shared" si="0"/>
        <v>0</v>
      </c>
      <c r="G12" s="27"/>
      <c r="H12" s="27"/>
      <c r="I12" s="26"/>
      <c r="J12" s="26"/>
      <c r="K12" s="27"/>
      <c r="L12" s="28">
        <f t="shared" si="2"/>
        <v>0</v>
      </c>
      <c r="M12" s="29">
        <f t="shared" si="1"/>
        <v>0</v>
      </c>
      <c r="N12" s="29">
        <f>IF(M12=" ",0,SUM(M$10:M12))</f>
        <v>0</v>
      </c>
      <c r="O12" s="25"/>
      <c r="P12" s="6"/>
    </row>
    <row r="13" spans="1:16" ht="19.5" customHeight="1">
      <c r="A13" s="23"/>
      <c r="B13" s="24"/>
      <c r="C13" s="24"/>
      <c r="D13" s="25"/>
      <c r="E13" s="25"/>
      <c r="F13" s="26">
        <f t="shared" si="0"/>
        <v>0</v>
      </c>
      <c r="G13" s="27"/>
      <c r="H13" s="27"/>
      <c r="I13" s="26"/>
      <c r="J13" s="26"/>
      <c r="K13" s="27"/>
      <c r="L13" s="28">
        <f t="shared" si="2"/>
        <v>0</v>
      </c>
      <c r="M13" s="29">
        <f t="shared" si="1"/>
        <v>0</v>
      </c>
      <c r="N13" s="29">
        <f>IF(M13=" ",0,SUM(M$10:M13))</f>
        <v>0</v>
      </c>
      <c r="O13" s="25"/>
      <c r="P13" s="6"/>
    </row>
    <row r="14" spans="1:16" ht="19.5" customHeight="1">
      <c r="A14" s="23"/>
      <c r="B14" s="24"/>
      <c r="C14" s="24"/>
      <c r="D14" s="25"/>
      <c r="E14" s="25"/>
      <c r="F14" s="26">
        <f t="shared" si="0"/>
        <v>0</v>
      </c>
      <c r="G14" s="27"/>
      <c r="H14" s="27"/>
      <c r="I14" s="26"/>
      <c r="J14" s="26"/>
      <c r="K14" s="27"/>
      <c r="L14" s="28">
        <f t="shared" si="2"/>
        <v>0</v>
      </c>
      <c r="M14" s="29">
        <f t="shared" si="1"/>
        <v>0</v>
      </c>
      <c r="N14" s="29">
        <f>IF(M14=" ",0,SUM(M$10:M14))</f>
        <v>0</v>
      </c>
      <c r="O14" s="25"/>
      <c r="P14" s="6"/>
    </row>
    <row r="15" spans="1:16" ht="19.5" customHeight="1">
      <c r="A15" s="23"/>
      <c r="B15" s="24"/>
      <c r="C15" s="24"/>
      <c r="D15" s="25"/>
      <c r="E15" s="25"/>
      <c r="F15" s="26">
        <f t="shared" si="0"/>
        <v>0</v>
      </c>
      <c r="G15" s="27"/>
      <c r="H15" s="27"/>
      <c r="I15" s="26"/>
      <c r="J15" s="26"/>
      <c r="K15" s="27"/>
      <c r="L15" s="28">
        <f t="shared" si="2"/>
        <v>0</v>
      </c>
      <c r="M15" s="29">
        <f t="shared" si="1"/>
        <v>0</v>
      </c>
      <c r="N15" s="29">
        <f>IF(M15=" ",0,SUM(M$10:M15))</f>
        <v>0</v>
      </c>
      <c r="O15" s="25"/>
      <c r="P15" s="6"/>
    </row>
    <row r="16" spans="1:16" ht="19.5" customHeight="1">
      <c r="A16" s="23"/>
      <c r="B16" s="24"/>
      <c r="C16" s="24"/>
      <c r="D16" s="25"/>
      <c r="E16" s="25"/>
      <c r="F16" s="26">
        <f t="shared" si="0"/>
        <v>0</v>
      </c>
      <c r="G16" s="27"/>
      <c r="H16" s="27"/>
      <c r="I16" s="26"/>
      <c r="J16" s="26"/>
      <c r="K16" s="27"/>
      <c r="L16" s="28">
        <f t="shared" si="2"/>
        <v>0</v>
      </c>
      <c r="M16" s="29">
        <f t="shared" si="1"/>
        <v>0</v>
      </c>
      <c r="N16" s="29">
        <f>IF(M16=" ",0,SUM(M$10:M16))</f>
        <v>0</v>
      </c>
      <c r="O16" s="25"/>
      <c r="P16" s="6"/>
    </row>
    <row r="17" spans="1:16" ht="19.5" customHeight="1">
      <c r="A17" s="23"/>
      <c r="B17" s="24"/>
      <c r="C17" s="24"/>
      <c r="D17" s="25"/>
      <c r="E17" s="25"/>
      <c r="F17" s="26">
        <f t="shared" si="0"/>
        <v>0</v>
      </c>
      <c r="G17" s="27"/>
      <c r="H17" s="27"/>
      <c r="I17" s="26"/>
      <c r="J17" s="26"/>
      <c r="K17" s="27"/>
      <c r="L17" s="28">
        <f t="shared" si="2"/>
        <v>0</v>
      </c>
      <c r="M17" s="29">
        <f t="shared" si="1"/>
        <v>0</v>
      </c>
      <c r="N17" s="29">
        <f>IF(M17=" ",0,SUM(M$10:M17))</f>
        <v>0</v>
      </c>
      <c r="O17" s="25"/>
      <c r="P17" s="6"/>
    </row>
    <row r="18" spans="1:16" ht="19.5" customHeight="1">
      <c r="A18" s="23"/>
      <c r="B18" s="24"/>
      <c r="C18" s="24"/>
      <c r="D18" s="25"/>
      <c r="E18" s="25"/>
      <c r="F18" s="26">
        <f t="shared" si="0"/>
        <v>0</v>
      </c>
      <c r="G18" s="27"/>
      <c r="H18" s="27"/>
      <c r="I18" s="26"/>
      <c r="J18" s="26"/>
      <c r="K18" s="27"/>
      <c r="L18" s="28">
        <f t="shared" si="2"/>
        <v>0</v>
      </c>
      <c r="M18" s="29">
        <f t="shared" si="1"/>
        <v>0</v>
      </c>
      <c r="N18" s="29">
        <f>IF(M18=" ",0,SUM(M$10:M18))</f>
        <v>0</v>
      </c>
      <c r="O18" s="25"/>
      <c r="P18" s="6"/>
    </row>
    <row r="19" spans="1:16" ht="19.5" customHeight="1">
      <c r="A19" s="23"/>
      <c r="B19" s="24"/>
      <c r="C19" s="24"/>
      <c r="D19" s="25"/>
      <c r="E19" s="25"/>
      <c r="F19" s="26">
        <f t="shared" si="0"/>
        <v>0</v>
      </c>
      <c r="G19" s="27"/>
      <c r="H19" s="27"/>
      <c r="I19" s="26"/>
      <c r="J19" s="26"/>
      <c r="K19" s="27"/>
      <c r="L19" s="28">
        <f t="shared" si="2"/>
        <v>0</v>
      </c>
      <c r="M19" s="29">
        <f t="shared" si="1"/>
        <v>0</v>
      </c>
      <c r="N19" s="29">
        <f>IF(M19=" ",0,SUM(M$10:M19))</f>
        <v>0</v>
      </c>
      <c r="O19" s="25"/>
      <c r="P19" s="6"/>
    </row>
    <row r="20" spans="1:16" ht="19.5" customHeight="1">
      <c r="A20" s="23"/>
      <c r="B20" s="24"/>
      <c r="C20" s="24"/>
      <c r="D20" s="25"/>
      <c r="E20" s="25"/>
      <c r="F20" s="26">
        <f t="shared" si="0"/>
        <v>0</v>
      </c>
      <c r="G20" s="27"/>
      <c r="H20" s="27"/>
      <c r="I20" s="26"/>
      <c r="J20" s="26"/>
      <c r="K20" s="27"/>
      <c r="L20" s="28">
        <f t="shared" si="2"/>
        <v>0</v>
      </c>
      <c r="M20" s="29">
        <f t="shared" si="1"/>
        <v>0</v>
      </c>
      <c r="N20" s="29">
        <f>IF(M20=" ",0,SUM(M$10:M20))</f>
        <v>0</v>
      </c>
      <c r="O20" s="25"/>
      <c r="P20" s="6"/>
    </row>
    <row r="21" spans="1:16" ht="19.5" customHeight="1">
      <c r="A21" s="23"/>
      <c r="B21" s="24"/>
      <c r="C21" s="24"/>
      <c r="D21" s="25"/>
      <c r="E21" s="25"/>
      <c r="F21" s="26">
        <f t="shared" si="0"/>
        <v>0</v>
      </c>
      <c r="G21" s="27"/>
      <c r="H21" s="27"/>
      <c r="I21" s="26"/>
      <c r="J21" s="26"/>
      <c r="K21" s="27"/>
      <c r="L21" s="28">
        <f t="shared" si="2"/>
        <v>0</v>
      </c>
      <c r="M21" s="29">
        <f t="shared" si="1"/>
        <v>0</v>
      </c>
      <c r="N21" s="29">
        <f>IF(M21=" ",0,SUM(M$10:M21))</f>
        <v>0</v>
      </c>
      <c r="O21" s="25"/>
      <c r="P21" s="6"/>
    </row>
    <row r="22" spans="1:16" ht="19.5" customHeight="1">
      <c r="A22" s="23"/>
      <c r="B22" s="24"/>
      <c r="C22" s="24"/>
      <c r="D22" s="25"/>
      <c r="E22" s="25"/>
      <c r="F22" s="26">
        <f t="shared" si="0"/>
        <v>0</v>
      </c>
      <c r="G22" s="27"/>
      <c r="H22" s="27"/>
      <c r="I22" s="26"/>
      <c r="J22" s="26"/>
      <c r="K22" s="27"/>
      <c r="L22" s="28">
        <f t="shared" si="2"/>
        <v>0</v>
      </c>
      <c r="M22" s="29">
        <f t="shared" si="1"/>
        <v>0</v>
      </c>
      <c r="N22" s="29">
        <f>IF(M22=" ",0,SUM(M$10:M22))</f>
        <v>0</v>
      </c>
      <c r="O22" s="25"/>
      <c r="P22" s="6"/>
    </row>
    <row r="23" spans="1:16" ht="19.5" customHeight="1">
      <c r="A23" s="23"/>
      <c r="B23" s="24"/>
      <c r="C23" s="24"/>
      <c r="D23" s="25"/>
      <c r="E23" s="25"/>
      <c r="F23" s="26">
        <f t="shared" si="0"/>
        <v>0</v>
      </c>
      <c r="G23" s="27"/>
      <c r="H23" s="27"/>
      <c r="I23" s="26"/>
      <c r="J23" s="26"/>
      <c r="K23" s="27"/>
      <c r="L23" s="28">
        <f t="shared" si="2"/>
        <v>0</v>
      </c>
      <c r="M23" s="29">
        <f t="shared" si="1"/>
        <v>0</v>
      </c>
      <c r="N23" s="29">
        <f>IF(M23=" ",0,SUM(M$10:M23))</f>
        <v>0</v>
      </c>
      <c r="O23" s="25"/>
      <c r="P23" s="6"/>
    </row>
    <row r="24" spans="1:16" ht="19.5" customHeight="1">
      <c r="A24" s="23"/>
      <c r="B24" s="24"/>
      <c r="C24" s="24"/>
      <c r="D24" s="25"/>
      <c r="E24" s="25"/>
      <c r="F24" s="26">
        <f t="shared" si="0"/>
        <v>0</v>
      </c>
      <c r="G24" s="27"/>
      <c r="H24" s="27"/>
      <c r="I24" s="26"/>
      <c r="J24" s="26"/>
      <c r="K24" s="27"/>
      <c r="L24" s="28">
        <f t="shared" si="2"/>
        <v>0</v>
      </c>
      <c r="M24" s="29">
        <f t="shared" si="1"/>
        <v>0</v>
      </c>
      <c r="N24" s="29">
        <f>IF(M24=" ",0,SUM(M$10:M24))</f>
        <v>0</v>
      </c>
      <c r="O24" s="25"/>
      <c r="P24" s="6"/>
    </row>
    <row r="25" spans="1:16" ht="9.75" customHeight="1">
      <c r="A25" s="6"/>
      <c r="B25" s="6"/>
      <c r="C25" s="6"/>
      <c r="D25" s="3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20" ht="19.5" customHeight="1">
      <c r="A26" s="10" t="s">
        <v>30</v>
      </c>
      <c r="B26" s="31"/>
      <c r="C26" s="32"/>
      <c r="F26" s="7"/>
      <c r="G26" s="6"/>
      <c r="H26" s="6"/>
      <c r="I26" s="10"/>
      <c r="J26" s="7"/>
      <c r="M26" s="4" t="s">
        <v>31</v>
      </c>
      <c r="N26" s="33"/>
      <c r="P26" s="6"/>
      <c r="T26" s="10" t="s">
        <v>32</v>
      </c>
    </row>
    <row r="27" spans="1:20" ht="19.5" customHeight="1">
      <c r="A27" s="10" t="s">
        <v>33</v>
      </c>
      <c r="B27" s="31"/>
      <c r="C27" s="32"/>
      <c r="F27" s="7"/>
      <c r="G27" s="6"/>
      <c r="H27" s="6"/>
      <c r="I27" s="10"/>
      <c r="J27" s="7"/>
      <c r="M27" s="4" t="s">
        <v>34</v>
      </c>
      <c r="N27" s="33"/>
      <c r="P27" s="6"/>
      <c r="T27" s="10" t="s">
        <v>32</v>
      </c>
    </row>
    <row r="28" spans="1:21" ht="19.5" customHeight="1">
      <c r="A28" s="10" t="s">
        <v>35</v>
      </c>
      <c r="B28" s="31">
        <f>IF(B26="","",SUM(B26:B27))</f>
      </c>
      <c r="C28" s="32"/>
      <c r="F28" s="7"/>
      <c r="G28" s="6"/>
      <c r="H28" s="6"/>
      <c r="I28" s="6"/>
      <c r="J28" s="10"/>
      <c r="M28" s="4" t="s">
        <v>36</v>
      </c>
      <c r="N28" s="33"/>
      <c r="P28" s="6"/>
      <c r="U28" s="10"/>
    </row>
    <row r="29" spans="1:21" ht="19.5" customHeight="1">
      <c r="A29" s="10" t="s">
        <v>37</v>
      </c>
      <c r="B29" s="31"/>
      <c r="C29" s="32"/>
      <c r="F29" s="7"/>
      <c r="G29" s="6"/>
      <c r="H29" s="6"/>
      <c r="I29" s="6"/>
      <c r="J29" s="10"/>
      <c r="M29" s="4" t="s">
        <v>38</v>
      </c>
      <c r="N29" s="33"/>
      <c r="P29" s="6"/>
      <c r="U29" s="10"/>
    </row>
    <row r="30" spans="1:16" ht="19.5" customHeight="1">
      <c r="A30" s="10" t="s">
        <v>39</v>
      </c>
      <c r="B30" s="34">
        <f>IF(B29="",0,(B29/B28)*100)</f>
        <v>0</v>
      </c>
      <c r="C30" s="32"/>
      <c r="F30" s="7"/>
      <c r="G30" s="6"/>
      <c r="H30" s="6"/>
      <c r="I30" s="6"/>
      <c r="J30" s="6"/>
      <c r="N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10"/>
      <c r="L35" s="10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10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M37" s="10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M38" s="10"/>
      <c r="N38" s="6"/>
      <c r="O38" s="6"/>
      <c r="P38" s="6"/>
    </row>
    <row r="39" spans="11:13" ht="12.75">
      <c r="K39" s="6"/>
      <c r="L39" s="6"/>
      <c r="M39" s="6"/>
    </row>
  </sheetData>
  <printOptions/>
  <pageMargins left="0.5" right="0.506" top="0.75" bottom="0.25" header="0.5" footer="0.5"/>
  <pageSetup horizontalDpi="300" verticalDpi="3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